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ool tinh" sheetId="1" state="visible" r:id="rId1"/>
    <sheet name="Bảng phí tham khảo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3"/>
    </font>
    <font>
      <i val="1"/>
      <color rgb="00808080"/>
      <sz val="9"/>
    </font>
    <font>
      <b val="1"/>
    </font>
    <font>
      <color rgb="00808080"/>
      <sz val="8"/>
    </font>
    <font>
      <b val="1"/>
      <color rgb="001F4E78"/>
    </font>
    <font>
      <b val="1"/>
      <sz val="12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E2EFDA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3" fontId="0" fillId="2" borderId="1" pivotButton="0" quotePrefix="0" xfId="0"/>
    <xf numFmtId="0" fontId="4" fillId="0" borderId="0" pivotButton="0" quotePrefix="0" xfId="0"/>
    <xf numFmtId="2" fontId="0" fillId="2" borderId="1" pivotButton="0" quotePrefix="0" xfId="0"/>
    <xf numFmtId="3" fontId="0" fillId="3" borderId="1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4" borderId="1" pivotButton="0" quotePrefix="0" xfId="0"/>
    <xf numFmtId="0" fontId="3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8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46" customWidth="1" min="3" max="3"/>
    <col width="26" customWidth="1" min="4" max="4"/>
  </cols>
  <sheetData>
    <row r="1">
      <c r="A1" s="1" t="inlineStr">
        <is>
          <t>TOOL TÍNH PHÍ GIAO DỊCH &amp; LÃI VAY MARGIN — VPS vs TCBS 2026</t>
        </is>
      </c>
    </row>
    <row r="2">
      <c r="A2" s="2" t="inlineStr">
        <is>
          <t>Nhập số liệu vào ô vàng, kết quả tự tính. Công thức tham khảo từ biểu phí công bố 2026.</t>
        </is>
      </c>
    </row>
    <row r="4">
      <c r="A4" s="3" t="inlineStr">
        <is>
          <t>GIÁ TRỊ GIAO DỊCH MUA (VNĐ)</t>
        </is>
      </c>
      <c r="B4" s="4" t="n">
        <v>100000000</v>
      </c>
      <c r="C4" s="5" t="inlineStr">
        <is>
          <t>VD: 100 triệu</t>
        </is>
      </c>
    </row>
    <row r="5">
      <c r="A5" s="3" t="inlineStr">
        <is>
          <t>SỐ NGÀY VAY MARGIN (ngày)</t>
        </is>
      </c>
      <c r="B5" s="6" t="n">
        <v>30</v>
      </c>
      <c r="C5" s="5" t="inlineStr">
        <is>
          <t>VD: 30 ngày</t>
        </is>
      </c>
    </row>
    <row r="6">
      <c r="A6" s="3" t="inlineStr">
        <is>
          <t>LÃI SUẤT MARGIN VPS (%/năm)</t>
        </is>
      </c>
      <c r="B6" s="6" t="n">
        <v>13.5</v>
      </c>
      <c r="C6" s="5" t="inlineStr">
        <is>
          <t>Gói KH mới 8.8% (90 ngày đầu), Standard 13.5-14%</t>
        </is>
      </c>
    </row>
    <row r="7">
      <c r="A7" s="3" t="inlineStr">
        <is>
          <t>LÃI SUẤT MARGIN TCBS (%/năm)</t>
        </is>
      </c>
      <c r="B7" s="6" t="n">
        <v>8</v>
      </c>
      <c r="C7" s="5" t="inlineStr">
        <is>
          <t>iWealth Pro từ 8%, tối đa 13.5%</t>
        </is>
      </c>
    </row>
    <row r="8">
      <c r="A8" s="3" t="inlineStr">
        <is>
          <t>PHÍ GIAO DỊCH VPS sau ưu đãi (%)</t>
        </is>
      </c>
      <c r="B8" s="6" t="n">
        <v>0.15</v>
      </c>
      <c r="C8" s="5" t="inlineStr">
        <is>
          <t>Miễn phí 100% giai đoạn đầu KH mới</t>
        </is>
      </c>
    </row>
    <row r="9">
      <c r="A9" s="3" t="inlineStr">
        <is>
          <t>PHÍ GIAO DỊCH TCBS (%)</t>
        </is>
      </c>
      <c r="B9" s="6" t="n">
        <v>0</v>
      </c>
      <c r="C9" s="5" t="inlineStr">
        <is>
          <t>Zero Fee (0%) mọi mã HOSE/HNX/UPCoM</t>
        </is>
      </c>
    </row>
    <row r="11">
      <c r="A11" s="3" t="inlineStr">
        <is>
          <t>KẾT QUẢ SO SÁNH</t>
        </is>
      </c>
    </row>
    <row r="12">
      <c r="A12" s="3" t="inlineStr">
        <is>
          <t>PHÍ GIAO DỊCH VPS (VNĐ)</t>
        </is>
      </c>
      <c r="B12" s="7">
        <f>B4*B8/100</f>
        <v/>
      </c>
      <c r="D12" s="8">
        <f>IF(B18&gt;0,"TCBS tiết kiệm hơn","VPS tiết kiệm hơn")</f>
        <v/>
      </c>
    </row>
    <row r="13">
      <c r="A13" s="3" t="inlineStr">
        <is>
          <t>PHÍ GIAO DỊCH TCBS (VNĐ)</t>
        </is>
      </c>
      <c r="B13" s="7">
        <f>B4*B9/100</f>
        <v/>
      </c>
    </row>
    <row r="14">
      <c r="A14" s="3" t="inlineStr">
        <is>
          <t>LÃI MARGIN VPS (VNĐ)</t>
        </is>
      </c>
      <c r="B14" s="7">
        <f>B4*B6/100/360*B5</f>
        <v/>
      </c>
    </row>
    <row r="15">
      <c r="A15" s="3" t="inlineStr">
        <is>
          <t>LÃI MARGIN TCBS (VNĐ)</t>
        </is>
      </c>
      <c r="B15" s="7">
        <f>B4*B7/100/360*B5</f>
        <v/>
      </c>
    </row>
    <row r="16">
      <c r="A16" s="3" t="inlineStr">
        <is>
          <t>TỔNG CHI PHÍ VPS (VNĐ)</t>
        </is>
      </c>
      <c r="B16" s="7">
        <f>B12+B14</f>
        <v/>
      </c>
    </row>
    <row r="17">
      <c r="A17" s="3" t="inlineStr">
        <is>
          <t>TỔNG CHI PHÍ TCBS (VNĐ)</t>
        </is>
      </c>
      <c r="B17" s="7">
        <f>B13+B15</f>
        <v/>
      </c>
    </row>
    <row r="18">
      <c r="A18" s="3" t="inlineStr">
        <is>
          <t>TCBS RẺ HƠN (VNĐ)</t>
        </is>
      </c>
      <c r="B18" s="7">
        <f>B16-B17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26" customWidth="1" min="1" max="1"/>
    <col width="46" customWidth="1" min="2" max="2"/>
    <col width="46" customWidth="1" min="3" max="3"/>
  </cols>
  <sheetData>
    <row r="1">
      <c r="A1" s="9" t="inlineStr">
        <is>
          <t>BẢNG PHÍ THAM KHẢO VPS vs TCBS (cập nhật 2026)</t>
        </is>
      </c>
    </row>
    <row r="2">
      <c r="A2" s="10" t="inlineStr">
        <is>
          <t>Hạng mục</t>
        </is>
      </c>
      <c r="B2" s="10" t="inlineStr">
        <is>
          <t>VPS</t>
        </is>
      </c>
      <c r="C2" s="10" t="inlineStr">
        <is>
          <t>TCBS</t>
        </is>
      </c>
    </row>
    <row r="3">
      <c r="A3" s="11" t="inlineStr">
        <is>
          <t>Phí môi giới cổ phiếu</t>
        </is>
      </c>
      <c r="B3" s="12" t="inlineStr">
        <is>
          <t>0% KH mới (giai đoạn đầu), sau đó 0.1-0.15%</t>
        </is>
      </c>
      <c r="C3" s="12" t="inlineStr">
        <is>
          <t>0% (Zero Fee) mọi mã HOSE/HNX/UPCoM</t>
        </is>
      </c>
    </row>
    <row r="4">
      <c r="A4" s="11" t="inlineStr">
        <is>
          <t>Lãi suất margin</t>
        </is>
      </c>
      <c r="B4" s="12" t="inlineStr">
        <is>
          <t>8.8%/năm gói mở mới (90 ngày) · 13.5-14%/năm Standard</t>
        </is>
      </c>
      <c r="C4" s="12" t="inlineStr">
        <is>
          <t>8%/năm iWealth Pro · 8-13.5%/năm tùy hạng KH</t>
        </is>
      </c>
    </row>
    <row r="5">
      <c r="A5" s="11" t="inlineStr">
        <is>
          <t>Lãi suất quá hạn</t>
        </is>
      </c>
      <c r="B5" s="12" t="inlineStr">
        <is>
          <t>150% lãi trong hạn</t>
        </is>
      </c>
      <c r="C5" s="12" t="inlineStr">
        <is>
          <t>Theo biểu phí từng thời kỳ</t>
        </is>
      </c>
    </row>
    <row r="6">
      <c r="A6" s="11" t="inlineStr">
        <is>
          <t>Phí phái sinh (hợp đồng/lượt)</t>
        </is>
      </c>
      <c r="B6" s="12" t="inlineStr">
        <is>
          <t>1.000-3.000 đ</t>
        </is>
      </c>
      <c r="C6" s="12" t="inlineStr">
        <is>
          <t>500 đ (thấp nhất thị trường)</t>
        </is>
      </c>
    </row>
    <row r="7">
      <c r="A7" s="11" t="inlineStr">
        <is>
          <t>Phí lưu ký</t>
        </is>
      </c>
      <c r="B7" s="12" t="inlineStr">
        <is>
          <t>Theo biểu phí VPS</t>
        </is>
      </c>
      <c r="C7" s="12" t="inlineStr">
        <is>
          <t>0.27 đ/cổ phiếu/tháng</t>
        </is>
      </c>
    </row>
    <row r="8">
      <c r="A8" s="11" t="inlineStr">
        <is>
          <t>Phí trả Sở giao dịch</t>
        </is>
      </c>
      <c r="B8" s="12" t="inlineStr">
        <is>
          <t>~0.027% (theo quy định)</t>
        </is>
      </c>
      <c r="C8" s="12" t="inlineStr">
        <is>
          <t>0.027% (theo quy định)</t>
        </is>
      </c>
    </row>
    <row r="9">
      <c r="A9" s="11" t="inlineStr">
        <is>
          <t>Thuế TNCN khi bán</t>
        </is>
      </c>
      <c r="B9" s="12" t="inlineStr">
        <is>
          <t>0.1% (theo quy định)</t>
        </is>
      </c>
      <c r="C9" s="12" t="inlineStr">
        <is>
          <t>0.1% (theo quy định)</t>
        </is>
      </c>
    </row>
    <row r="10">
      <c r="A10" s="11" t="inlineStr">
        <is>
          <t>Mở tài khoản online eKYC</t>
        </is>
      </c>
      <c r="B10" s="12" t="inlineStr">
        <is>
          <t>Miễn phí (app SmartOne)</t>
        </is>
      </c>
      <c r="C10" s="12" t="inlineStr">
        <is>
          <t>Miễn phí (app TCInvest/iWealth)</t>
        </is>
      </c>
    </row>
    <row r="11">
      <c r="A11" s="11" t="inlineStr">
        <is>
          <t>Công thức tính lãi margin</t>
        </is>
      </c>
      <c r="B11" s="12" t="inlineStr">
        <is>
          <t>(Nợ × lãi suất năm / 360) × số ngày vay</t>
        </is>
      </c>
      <c r="C11" s="12" t="inlineStr">
        <is>
          <t>Tương tự, tính theo dư nợ thực tế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2026-08-07T00:02:56Z</dcterms:created>
  <dcterms:modified xsi:type="dcterms:W3CDTF">2026-08-07T00:02:56Z</dcterms:modified>
</cp:coreProperties>
</file>