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ính lãi tiết kiệm" sheetId="1" state="visible" r:id="rId1"/>
    <sheet name="Bảng lãi suất 8-2026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F4E79"/>
      <sz val="14"/>
    </font>
    <font>
      <i val="1"/>
      <color rgb="007F7F7F"/>
      <sz val="9"/>
    </font>
    <font>
      <b val="1"/>
    </font>
    <font>
      <b val="1"/>
      <color rgb="001F4E79"/>
      <sz val="12"/>
    </font>
    <font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E2EFDA"/>
      </patternFill>
    </fill>
    <fill>
      <patternFill patternType="solid">
        <fgColor rgb="001F4E79"/>
      </patternFill>
    </fill>
    <fill>
      <patternFill patternType="solid">
        <fgColor rgb="00FCE4D6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3" fontId="0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2" fontId="0" fillId="2" borderId="1" applyAlignment="1" pivotButton="0" quotePrefix="0" xfId="0">
      <alignment horizontal="center" vertical="center" wrapText="1"/>
    </xf>
    <xf numFmtId="3" fontId="0" fillId="3" borderId="1" applyAlignment="1" pivotButton="0" quotePrefix="0" xfId="0">
      <alignment vertical="top" wrapText="1"/>
    </xf>
    <xf numFmtId="2" fontId="0" fillId="3" borderId="1" applyAlignment="1" pivotButton="0" quotePrefix="0" xfId="0">
      <alignment vertical="top" wrapText="1"/>
    </xf>
    <xf numFmtId="0" fontId="4" fillId="0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2" fontId="0" fillId="0" borderId="1" applyAlignment="1" pivotButton="0" quotePrefix="0" xfId="0">
      <alignment horizontal="center" vertical="center" wrapText="1"/>
    </xf>
    <xf numFmtId="2" fontId="0" fillId="5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</cols>
  <sheetData>
    <row r="1" ht="30" customHeight="1">
      <c r="A1" s="1" t="inlineStr">
        <is>
          <t>💰 TOOL TÍNH LÃI TIẾT KIỆM KÉP &amp; SO SÁNH KỲ HẠN — VN-FINANCE.COM</t>
        </is>
      </c>
    </row>
    <row r="2" ht="28" customHeight="1">
      <c r="A2" s="2" t="inlineStr">
        <is>
          <t>Hướng dẫn: chỉ điền vào các ô màu VÀNG (B5, B6, B7). File tự tính tiền lãi cuối kỳ, tổng gốc + lãi, so sánh lãi kép khi tái tục nhiều kỳ và chênh lệch kênh online vs quầy. Cập nhật 8/2026.</t>
        </is>
      </c>
    </row>
    <row r="4">
      <c r="A4" s="3" t="inlineStr">
        <is>
          <t>THÔNG TIN KHOẢN GỬI CỦA BẠN</t>
        </is>
      </c>
    </row>
    <row r="5">
      <c r="A5" t="inlineStr">
        <is>
          <t>Số tiền gửi (VND):</t>
        </is>
      </c>
      <c r="B5" s="4" t="n">
        <v>100000000</v>
      </c>
      <c r="C5" t="inlineStr">
        <is>
          <t>VD: 100 triệu</t>
        </is>
      </c>
    </row>
    <row r="6">
      <c r="A6" t="inlineStr">
        <is>
          <t>Kỳ hạn gửi (tháng):</t>
        </is>
      </c>
      <c r="B6" s="5" t="n">
        <v>12</v>
      </c>
      <c r="C6" t="inlineStr">
        <is>
          <t>1 / 3 / 6 / 9 / 12 / 18 / 24</t>
        </is>
      </c>
    </row>
    <row r="7">
      <c r="A7" t="inlineStr">
        <is>
          <t>Lãi suất (%/năm):</t>
        </is>
      </c>
      <c r="B7" s="6" t="n">
        <v>7.3</v>
      </c>
      <c r="C7" t="inlineStr">
        <is>
          <t>VD: 7,3 (LPBank online 12T)</t>
        </is>
      </c>
    </row>
    <row r="8">
      <c r="A8" t="inlineStr">
        <is>
          <t>Số kỳ tái tục (gửi lãi kép):</t>
        </is>
      </c>
      <c r="B8" s="5" t="n">
        <v>3</v>
      </c>
      <c r="C8" t="inlineStr">
        <is>
          <t>1 = gửi 1 kỳ; 3 = tái tục 3 kỳ liên tiếp</t>
        </is>
      </c>
    </row>
    <row r="10">
      <c r="A10" s="3" t="inlineStr">
        <is>
          <t>KẾT QUẢ TỰ ĐỘNG</t>
        </is>
      </c>
    </row>
    <row r="11">
      <c r="A11" t="inlineStr">
        <is>
          <t>Tiền lãi cuối kỳ 1 (VND):</t>
        </is>
      </c>
      <c r="B11" s="7">
        <f>ROUND(B5*B7/100*B6/12,0)</f>
        <v/>
      </c>
    </row>
    <row r="12">
      <c r="A12" t="inlineStr">
        <is>
          <t>Tổng gốc + lãi sau kỳ 1 (VND):</t>
        </is>
      </c>
      <c r="B12" s="7">
        <f>B5+B11</f>
        <v/>
      </c>
    </row>
    <row r="13">
      <c r="A13" t="inlineStr">
        <is>
          <t>Tổng gốc + lãi sau các kỳ tái tục (VND):</t>
        </is>
      </c>
      <c r="B13" s="7">
        <f>ROUND(B5*(1+B7/100*B6/12)^B8,0)</f>
        <v/>
      </c>
    </row>
    <row r="14">
      <c r="A14" t="inlineStr">
        <is>
          <t>Tổng lãi nhận được cả quá trình (VND):</t>
        </is>
      </c>
      <c r="B14" s="7">
        <f>B13-B5</f>
        <v/>
      </c>
    </row>
    <row r="15">
      <c r="A15" t="inlineStr">
        <is>
          <t>Lãi suất thực tế quy năm (nếu tái tục):</t>
        </is>
      </c>
      <c r="B15" s="8">
        <f>IF(B8&gt;1,((1+B7/100*B6/12)^(12/B6)-1)*100,B7)</f>
        <v/>
      </c>
      <c r="C15" t="inlineStr">
        <is>
          <t>%/năm (lãi kép &gt; lãi đơn khi tái tục)</t>
        </is>
      </c>
    </row>
    <row r="17" ht="32" customHeight="1">
      <c r="A17" s="2" t="inlineStr">
        <is>
          <t>💡 Mẹo: gửi online thường cao hơn gửi quầy 0,2–0,4 điểm % (VD LPBank: online 7,3% vs quầy 6,7% kỳ hạn 12T). Thử đổi ô B7 sang lãi suất quầy để thấy chênh lệch tiền lãi ngay.</t>
        </is>
      </c>
    </row>
  </sheetData>
  <mergeCells count="5">
    <mergeCell ref="A4:H4"/>
    <mergeCell ref="A2:H2"/>
    <mergeCell ref="A10:H10"/>
    <mergeCell ref="A1:H1"/>
    <mergeCell ref="A17:H1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0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0" customWidth="1" min="2" max="2"/>
    <col width="10" customWidth="1" min="3" max="3"/>
    <col width="10" customWidth="1" min="4" max="4"/>
    <col width="10" customWidth="1" min="5" max="5"/>
    <col width="46" customWidth="1" min="6" max="6"/>
  </cols>
  <sheetData>
    <row r="1" ht="26" customHeight="1">
      <c r="A1" s="9" t="inlineStr">
        <is>
          <t>🏦 BẢNG LÃI SUẤT TIẾT KIỆM ONLINE THÁNG 8/2026 (VN-FINANCE, cập nhật 3–9/8/2026)</t>
        </is>
      </c>
    </row>
    <row r="2">
      <c r="A2" s="10" t="inlineStr">
        <is>
          <t>Ngân hàng</t>
        </is>
      </c>
      <c r="B2" s="10" t="inlineStr">
        <is>
          <t>6 tháng</t>
        </is>
      </c>
      <c r="C2" s="10" t="inlineStr">
        <is>
          <t>9 tháng</t>
        </is>
      </c>
      <c r="D2" s="10" t="inlineStr">
        <is>
          <t>12 tháng</t>
        </is>
      </c>
      <c r="E2" s="10" t="inlineStr">
        <is>
          <t>18 tháng</t>
        </is>
      </c>
      <c r="F2" s="10" t="inlineStr">
        <is>
          <t>Ghi chú</t>
        </is>
      </c>
    </row>
    <row r="3" ht="22" customHeight="1">
      <c r="A3" s="11" t="inlineStr">
        <is>
          <t>LPBank</t>
        </is>
      </c>
      <c r="B3" s="12" t="n">
        <v>7.1</v>
      </c>
      <c r="C3" s="12" t="n">
        <v>7.1</v>
      </c>
      <c r="D3" s="13" t="n">
        <v>7.3</v>
      </c>
      <c r="E3" s="12" t="n">
        <v>7.25</v>
      </c>
      <c r="F3" s="14" t="inlineStr">
        <is>
          <t>Cao nhất hệ thống sau tăng 3/8</t>
        </is>
      </c>
    </row>
    <row r="4" ht="22" customHeight="1">
      <c r="A4" s="11" t="inlineStr">
        <is>
          <t>SaigonBank</t>
        </is>
      </c>
      <c r="B4" s="12" t="n">
        <v>6.9</v>
      </c>
      <c r="C4" s="12" t="n">
        <v>6.7</v>
      </c>
      <c r="D4" s="13" t="n">
        <v>7.2</v>
      </c>
      <c r="E4" s="12" t="n">
        <v>7</v>
      </c>
      <c r="F4" s="14" t="inlineStr">
        <is>
          <t>Mức cao kỳ hạn 12 tháng</t>
        </is>
      </c>
    </row>
    <row r="5" ht="22" customHeight="1">
      <c r="A5" s="11" t="inlineStr">
        <is>
          <t>Bắc Á Bank</t>
        </is>
      </c>
      <c r="B5" s="12" t="n">
        <v>7.05</v>
      </c>
      <c r="C5" s="12" t="n">
        <v>7.05</v>
      </c>
      <c r="D5" s="13" t="n">
        <v>7.1</v>
      </c>
      <c r="E5" s="12" t="n">
        <v>6.95</v>
      </c>
      <c r="F5" s="14" t="inlineStr">
        <is>
          <t>Trên 7% từ kỳ hạn 6 tháng</t>
        </is>
      </c>
    </row>
    <row r="6" ht="22" customHeight="1">
      <c r="A6" s="11" t="inlineStr">
        <is>
          <t>PGBank</t>
        </is>
      </c>
      <c r="B6" s="12" t="n">
        <v>6.6</v>
      </c>
      <c r="C6" s="12" t="n">
        <v>6.6</v>
      </c>
      <c r="D6" s="13" t="n">
        <v>7</v>
      </c>
      <c r="E6" s="12" t="n">
        <v>6.8</v>
      </c>
      <c r="F6" s="14" t="inlineStr">
        <is>
          <t>12 tháng vượt 7%</t>
        </is>
      </c>
    </row>
    <row r="7" ht="22" customHeight="1">
      <c r="A7" s="11" t="inlineStr">
        <is>
          <t>MBV</t>
        </is>
      </c>
      <c r="B7" s="12" t="n">
        <v>7</v>
      </c>
      <c r="C7" s="12" t="n">
        <v>7</v>
      </c>
      <c r="D7" s="13" t="n">
        <v>7</v>
      </c>
      <c r="E7" s="12" t="n">
        <v>7</v>
      </c>
      <c r="F7" s="14" t="inlineStr">
        <is>
          <t>Đồng đều các kỳ hạn</t>
        </is>
      </c>
    </row>
    <row r="8" ht="22" customHeight="1">
      <c r="A8" s="11" t="inlineStr">
        <is>
          <t>VCBNeo</t>
        </is>
      </c>
      <c r="B8" s="12" t="n">
        <v>7</v>
      </c>
      <c r="C8" s="12" t="n">
        <v>7</v>
      </c>
      <c r="D8" s="13" t="n">
        <v>7</v>
      </c>
      <c r="E8" s="12" t="n">
        <v>7</v>
      </c>
      <c r="F8" s="14" t="inlineStr">
        <is>
          <t>Ngân hàng số</t>
        </is>
      </c>
    </row>
    <row r="9" ht="22" customHeight="1">
      <c r="A9" s="11" t="inlineStr">
        <is>
          <t>VIB</t>
        </is>
      </c>
      <c r="B9" s="12" t="n">
        <v>5.7</v>
      </c>
      <c r="C9" s="12" t="n">
        <v>5.8</v>
      </c>
      <c r="D9" s="13" t="n">
        <v>7</v>
      </c>
      <c r="E9" s="12" t="n">
        <v>5.9</v>
      </c>
      <c r="F9" s="14" t="inlineStr">
        <is>
          <t>12 tháng ưu đãi cao</t>
        </is>
      </c>
    </row>
    <row r="10" ht="22" customHeight="1">
      <c r="A10" s="11" t="inlineStr">
        <is>
          <t>BVBank</t>
        </is>
      </c>
      <c r="B10" s="12" t="n">
        <v>6.7</v>
      </c>
      <c r="C10" s="12" t="n">
        <v>6.7</v>
      </c>
      <c r="D10" s="12" t="n">
        <v>6.9</v>
      </c>
      <c r="E10" s="12" t="n">
        <v>6.7</v>
      </c>
      <c r="F10" s="14" t="inlineStr">
        <is>
          <t>Nhóm tư nhân cao</t>
        </is>
      </c>
    </row>
    <row r="11" ht="22" customHeight="1">
      <c r="A11" s="11" t="inlineStr">
        <is>
          <t>MSB</t>
        </is>
      </c>
      <c r="B11" s="12" t="n">
        <v>6.3</v>
      </c>
      <c r="C11" s="12" t="n">
        <v>6.3</v>
      </c>
      <c r="D11" s="12" t="n">
        <v>6.8</v>
      </c>
      <c r="E11" s="12" t="n">
        <v>6.6</v>
      </c>
      <c r="F11" s="14" t="inlineStr">
        <is>
          <t>Trung bình khá</t>
        </is>
      </c>
    </row>
    <row r="12" ht="22" customHeight="1">
      <c r="A12" s="11" t="inlineStr">
        <is>
          <t>Techcombank</t>
        </is>
      </c>
      <c r="B12" s="12" t="n">
        <v>6.55</v>
      </c>
      <c r="C12" s="12" t="n">
        <v>6.55</v>
      </c>
      <c r="D12" s="12" t="n">
        <v>6.75</v>
      </c>
      <c r="E12" s="12" t="n">
        <v>5.85</v>
      </c>
      <c r="F12" s="14" t="inlineStr">
        <is>
          <t>12 tháng hấp dẫn</t>
        </is>
      </c>
    </row>
    <row r="13" ht="22" customHeight="1">
      <c r="A13" s="11" t="inlineStr">
        <is>
          <t>Nam Á Bank</t>
        </is>
      </c>
      <c r="B13" s="12" t="n">
        <v>6.4</v>
      </c>
      <c r="C13" s="12" t="n">
        <v>6.6</v>
      </c>
      <c r="D13" s="12" t="n">
        <v>6.6</v>
      </c>
      <c r="E13" s="12" t="n">
        <v>6.9</v>
      </c>
      <c r="F13" s="14" t="inlineStr">
        <is>
          <t>18 tháng cao hơn 12 tháng</t>
        </is>
      </c>
    </row>
    <row r="14" ht="22" customHeight="1">
      <c r="A14" s="11" t="inlineStr">
        <is>
          <t>Sacombank</t>
        </is>
      </c>
      <c r="B14" s="12" t="n">
        <v>6.4</v>
      </c>
      <c r="C14" s="12" t="n">
        <v>6.4</v>
      </c>
      <c r="D14" s="12" t="n">
        <v>6.6</v>
      </c>
      <c r="E14" s="12" t="n">
        <v>6.6</v>
      </c>
      <c r="F14" s="14" t="inlineStr">
        <is>
          <t>Ổn định</t>
        </is>
      </c>
    </row>
    <row r="15" ht="22" customHeight="1">
      <c r="A15" s="11" t="inlineStr">
        <is>
          <t>SHB</t>
        </is>
      </c>
      <c r="B15" s="12" t="n">
        <v>6.2</v>
      </c>
      <c r="C15" s="12" t="n">
        <v>6.4</v>
      </c>
      <c r="D15" s="12" t="n">
        <v>6.5</v>
      </c>
      <c r="E15" s="12" t="n">
        <v>6.6</v>
      </c>
      <c r="F15" s="14" t="inlineStr">
        <is>
          <t>Tăng dần theo kỳ hạn</t>
        </is>
      </c>
    </row>
    <row r="16" ht="22" customHeight="1">
      <c r="A16" s="11" t="inlineStr">
        <is>
          <t>MB</t>
        </is>
      </c>
      <c r="B16" s="12" t="n">
        <v>5.8</v>
      </c>
      <c r="C16" s="12" t="n">
        <v>5.8</v>
      </c>
      <c r="D16" s="12" t="n">
        <v>6.35</v>
      </c>
      <c r="E16" s="12" t="n">
        <v>6.35</v>
      </c>
      <c r="F16" s="14" t="inlineStr">
        <is>
          <t>An toàn, mạng lưới rộng</t>
        </is>
      </c>
    </row>
    <row r="17" ht="22" customHeight="1">
      <c r="A17" s="11" t="inlineStr">
        <is>
          <t>TPBank</t>
        </is>
      </c>
      <c r="B17" s="12" t="n">
        <v>6.05</v>
      </c>
      <c r="C17" s="12" t="n">
        <v>6.05</v>
      </c>
      <c r="D17" s="12" t="n">
        <v>6.25</v>
      </c>
      <c r="E17" s="12" t="n">
        <v>6.25</v>
      </c>
      <c r="F17" s="14" t="inlineStr">
        <is>
          <t>Ngân hàng số</t>
        </is>
      </c>
    </row>
    <row r="18" ht="22" customHeight="1">
      <c r="A18" s="11" t="inlineStr">
        <is>
          <t>VPBank</t>
        </is>
      </c>
      <c r="B18" s="12" t="n">
        <v>6</v>
      </c>
      <c r="C18" s="12" t="n">
        <v>6</v>
      </c>
      <c r="D18" s="12" t="n">
        <v>6</v>
      </c>
      <c r="E18" s="12" t="n">
        <v>6</v>
      </c>
      <c r="F18" s="14" t="inlineStr">
        <is>
          <t>Đồng đều</t>
        </is>
      </c>
    </row>
    <row r="19" ht="22" customHeight="1">
      <c r="A19" s="11" t="inlineStr">
        <is>
          <t>Big 4 (Agri/VCB/BIDV/VIB)</t>
        </is>
      </c>
      <c r="B19" s="12" t="n">
        <v>6.6</v>
      </c>
      <c r="C19" s="12" t="n">
        <v>6.6</v>
      </c>
      <c r="D19" s="12" t="n">
        <v>6.8</v>
      </c>
      <c r="E19" s="12" t="n">
        <v>6.8</v>
      </c>
      <c r="F19" s="14" t="inlineStr">
        <is>
          <t>Theo niêm yết TheLeader 3/8</t>
        </is>
      </c>
    </row>
    <row r="20" ht="44" customHeight="1">
      <c r="A20" s="2" t="inlineStr">
        <is>
          <t>⚠️ Lưu ý: bảng tham khảo biểu niêm yết online từ TheLeader.vn &amp; vietnam.vn cập nhật 3–9/8/2026. Lãi suất có thể thay đổi theo chính sách từng ngân hàng; hãy đối chiếu trên website chính thức trước khi gửi. Không gửi qua môi giới, không chuyển khoản cho người lạ để 'nhận lãi suất cao' — chỉ giao dịch trên app/kênh chính thức.</t>
        </is>
      </c>
    </row>
  </sheetData>
  <mergeCells count="2">
    <mergeCell ref="A20:F20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2026-08-09T11:08:23Z</dcterms:created>
  <dcterms:modified xsi:type="dcterms:W3CDTF">2026-08-09T11:08:23Z</dcterms:modified>
</cp:coreProperties>
</file>