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o sánh 8 ngân hàng" sheetId="1" state="visible" r:id="rId1"/>
    <sheet name="Tool tự đánh giá" sheetId="2" state="visible" r:id="rId2"/>
  </sheets>
  <definedNames/>
  <calcPr calcId="124519" fullCalcOnLoad="1"/>
</workbook>
</file>

<file path=xl/styles.xml><?xml version="1.0" encoding="utf-8"?>
<styleSheet xmlns="http://schemas.openxmlformats.org/spreadsheetml/2006/main">
  <numFmts count="1">
    <numFmt numFmtId="164" formatCode="0.0%"/>
  </numFmts>
  <fonts count="7">
    <font>
      <name val="Calibri"/>
      <family val="2"/>
      <color theme="1"/>
      <sz val="11"/>
      <scheme val="minor"/>
    </font>
    <font>
      <b val="1"/>
      <color rgb="001F4E79"/>
      <sz val="14"/>
    </font>
    <font>
      <i val="1"/>
      <color rgb="007F7F7F"/>
      <sz val="9"/>
    </font>
    <font>
      <b val="1"/>
      <color rgb="00FFFFFF"/>
      <sz val="11"/>
    </font>
    <font>
      <b val="1"/>
    </font>
    <font>
      <sz val="10"/>
    </font>
    <font>
      <b val="1"/>
      <color rgb="001F4E79"/>
      <sz val="13"/>
    </font>
  </fonts>
  <fills count="5">
    <fill>
      <patternFill/>
    </fill>
    <fill>
      <patternFill patternType="gray125"/>
    </fill>
    <fill>
      <patternFill patternType="solid">
        <fgColor rgb="001F4E79"/>
      </patternFill>
    </fill>
    <fill>
      <patternFill patternType="solid">
        <fgColor rgb="00FFF2CC"/>
      </patternFill>
    </fill>
    <fill>
      <patternFill patternType="solid">
        <fgColor rgb="00E2EFDA"/>
      </patternFill>
    </fill>
  </fills>
  <borders count="6">
    <border>
      <left/>
      <right/>
      <top/>
      <bottom/>
      <diagonal/>
    </border>
    <border>
      <left style="thin">
        <color rgb="00BFBFBF"/>
      </left>
      <right style="thin">
        <color rgb="00BFBFBF"/>
      </right>
      <top style="thin">
        <color rgb="00BFBFBF"/>
      </top>
      <bottom style="thin">
        <color rgb="00BFBFBF"/>
      </bottom>
    </border>
    <border>
      <left/>
      <right/>
      <top style="thin">
        <color rgb="00BFBFBF"/>
      </top>
      <bottom/>
      <diagonal/>
    </border>
    <border>
      <left/>
      <right style="thin">
        <color rgb="00BFBFBF"/>
      </right>
      <top style="thin">
        <color rgb="00BFBFBF"/>
      </top>
      <bottom/>
      <diagonal/>
    </border>
    <border>
      <left/>
      <right/>
      <top style="thin">
        <color rgb="00BFBFBF"/>
      </top>
      <bottom style="thin">
        <color rgb="00BFBFBF"/>
      </bottom>
      <diagonal/>
    </border>
    <border>
      <left/>
      <right style="thin">
        <color rgb="00BFBFBF"/>
      </right>
      <top style="thin">
        <color rgb="00BFBFBF"/>
      </top>
      <bottom style="thin">
        <color rgb="00BFBFBF"/>
      </bottom>
      <diagonal/>
    </border>
  </borders>
  <cellStyleXfs count="1">
    <xf numFmtId="0" fontId="0" fillId="0" borderId="0"/>
  </cellStyleXfs>
  <cellXfs count="15">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vertical="top" wrapText="1"/>
    </xf>
    <xf numFmtId="0" fontId="3" fillId="2" borderId="1" applyAlignment="1" pivotButton="0" quotePrefix="0" xfId="0">
      <alignment horizontal="center" vertical="center" wrapText="1"/>
    </xf>
    <xf numFmtId="0" fontId="4" fillId="0" borderId="1" applyAlignment="1" pivotButton="0" quotePrefix="0" xfId="0">
      <alignment horizontal="center" vertical="center" wrapText="1"/>
    </xf>
    <xf numFmtId="164" fontId="0" fillId="0" borderId="1" applyAlignment="1" pivotButton="0" quotePrefix="0" xfId="0">
      <alignment horizontal="center" vertical="center" wrapText="1"/>
    </xf>
    <xf numFmtId="0" fontId="0" fillId="0" borderId="1" applyAlignment="1" pivotButton="0" quotePrefix="0" xfId="0">
      <alignment horizontal="center" vertical="center" wrapText="1"/>
    </xf>
    <xf numFmtId="0" fontId="4" fillId="0" borderId="0" pivotButton="0" quotePrefix="0" xfId="0"/>
    <xf numFmtId="0" fontId="5" fillId="0" borderId="0" pivotButton="0" quotePrefix="0" xfId="0"/>
    <xf numFmtId="0" fontId="6" fillId="0" borderId="0" applyAlignment="1" pivotButton="0" quotePrefix="0" xfId="0">
      <alignment horizontal="center" vertical="center" wrapText="1"/>
    </xf>
    <xf numFmtId="0" fontId="0" fillId="3" borderId="1" applyAlignment="1" pivotButton="0" quotePrefix="0" xfId="0">
      <alignment horizontal="center" vertical="center" wrapText="1"/>
    </xf>
    <xf numFmtId="0" fontId="4" fillId="4" borderId="1" applyAlignment="1" pivotButton="0" quotePrefix="0" xfId="0">
      <alignment vertical="top" wrapText="1"/>
    </xf>
    <xf numFmtId="0" fontId="0" fillId="0" borderId="4" pivotButton="0" quotePrefix="0" xfId="0"/>
    <xf numFmtId="0" fontId="0" fillId="0" borderId="5" pivotButton="0" quotePrefix="0" xfId="0"/>
    <xf numFmtId="0" fontId="0" fillId="4"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9"/>
  <sheetViews>
    <sheetView showGridLines="0" workbookViewId="0">
      <selection activeCell="A1" sqref="A1"/>
    </sheetView>
  </sheetViews>
  <sheetFormatPr baseColWidth="8" defaultRowHeight="15"/>
  <cols>
    <col width="8" customWidth="1" min="1" max="1"/>
    <col width="14" customWidth="1" min="2" max="2"/>
    <col width="10" customWidth="1" min="3" max="3"/>
    <col width="10" customWidth="1" min="4" max="4"/>
    <col width="10" customWidth="1" min="5" max="5"/>
    <col width="10" customWidth="1" min="6" max="6"/>
    <col width="10" customWidth="1" min="7" max="7"/>
    <col width="46" customWidth="1" min="8" max="8"/>
  </cols>
  <sheetData>
    <row r="1" ht="30" customHeight="1">
      <c r="A1" s="1" t="inlineStr">
        <is>
          <t>🏦 BẢNG SO SÁNH 8 CỔ PHIẾU NGÂN HÀNG NIÊM YẾT — Q1/2026 (VN-FINANCE.COM)</t>
        </is>
      </c>
    </row>
    <row r="2" ht="30" customHeight="1">
      <c r="A2" s="2" t="inlineStr">
        <is>
          <t>Dữ liệu ROE/P/B/P/E/NPL/CAR/NIM tổng hợp từ báo cáo tài chính quý 1/2026 (nguồn: P.Thai Capital, EuroCapital — 30/6/2026). Chỉ mang tính tham khảo, KHÔNG phải khuyến nghị mua/bán.</t>
        </is>
      </c>
    </row>
    <row r="4" ht="28" customHeight="1">
      <c r="A4" s="3" t="inlineStr">
        <is>
          <t>Mã CK</t>
        </is>
      </c>
      <c r="B4" s="3" t="inlineStr">
        <is>
          <t>ROE (Q1/26, annualized)</t>
        </is>
      </c>
      <c r="C4" s="3" t="inlineStr">
        <is>
          <t>P/B (lần)</t>
        </is>
      </c>
      <c r="D4" s="3" t="inlineStr">
        <is>
          <t>P/E (lần)</t>
        </is>
      </c>
      <c r="E4" s="3" t="inlineStr">
        <is>
          <t>NPL</t>
        </is>
      </c>
      <c r="F4" s="3" t="inlineStr">
        <is>
          <t>CAR</t>
        </is>
      </c>
      <c r="G4" s="3" t="inlineStr">
        <is>
          <t>NIM</t>
        </is>
      </c>
      <c r="H4" s="3" t="inlineStr">
        <is>
          <t>Định vị</t>
        </is>
      </c>
    </row>
    <row r="5">
      <c r="A5" s="4" t="inlineStr">
        <is>
          <t>ACB</t>
        </is>
      </c>
      <c r="B5" s="5" t="n">
        <v>0.241</v>
      </c>
      <c r="C5" s="6" t="n">
        <v>1.68</v>
      </c>
      <c r="D5" s="6" t="n">
        <v>7.8</v>
      </c>
      <c r="E5" s="5" t="n">
        <v>0.0108</v>
      </c>
      <c r="F5" s="5" t="n">
        <v>0.132</v>
      </c>
      <c r="G5" s="5" t="n">
        <v>0.04</v>
      </c>
      <c r="H5" s="6" t="inlineStr">
        <is>
          <t>Quality — Retail + SME, CIR 29%</t>
        </is>
      </c>
    </row>
    <row r="6">
      <c r="A6" s="4" t="inlineStr">
        <is>
          <t>TCB</t>
        </is>
      </c>
      <c r="B6" s="5" t="n">
        <v>0.228</v>
      </c>
      <c r="C6" s="6" t="n">
        <v>1.82</v>
      </c>
      <c r="D6" s="6" t="n">
        <v>8.4</v>
      </c>
      <c r="E6" s="5" t="n">
        <v>0.0135</v>
      </c>
      <c r="F6" s="5" t="n">
        <v>0.148</v>
      </c>
      <c r="G6" s="5" t="n">
        <v>0.045</v>
      </c>
      <c r="H6" s="6" t="inlineStr">
        <is>
          <t>Quality — Mortgage, NIM cao</t>
        </is>
      </c>
    </row>
    <row r="7">
      <c r="A7" s="4" t="inlineStr">
        <is>
          <t>MBB</t>
        </is>
      </c>
      <c r="B7" s="5" t="n">
        <v>0.222</v>
      </c>
      <c r="C7" s="6" t="n">
        <v>1.54</v>
      </c>
      <c r="D7" s="6" t="n">
        <v>6.9</v>
      </c>
      <c r="E7" s="5" t="n">
        <v>0.0142</v>
      </c>
      <c r="F7" s="5" t="n">
        <v>0.125</v>
      </c>
      <c r="G7" s="5" t="n">
        <v>0.042</v>
      </c>
      <c r="H7" s="6" t="inlineStr">
        <is>
          <t>Quality + Value — P/B rẻ nhất top tier</t>
        </is>
      </c>
    </row>
    <row r="8">
      <c r="A8" s="4" t="inlineStr">
        <is>
          <t>VCB</t>
        </is>
      </c>
      <c r="B8" s="5" t="n">
        <v>0.204</v>
      </c>
      <c r="C8" s="6" t="n">
        <v>2.95</v>
      </c>
      <c r="D8" s="6" t="n">
        <v>14.2</v>
      </c>
      <c r="E8" s="5" t="n">
        <v>0.0086</v>
      </c>
      <c r="F8" s="5" t="n">
        <v>0.118</v>
      </c>
      <c r="G8" s="5" t="n">
        <v>0.034</v>
      </c>
      <c r="H8" s="6" t="inlineStr">
        <is>
          <t>Defensive — NPL thấp nhất ngành</t>
        </is>
      </c>
    </row>
    <row r="9">
      <c r="A9" s="4" t="inlineStr">
        <is>
          <t>VPB</t>
        </is>
      </c>
      <c r="B9" s="5" t="n">
        <v>0.188</v>
      </c>
      <c r="C9" s="6" t="n">
        <v>1.28</v>
      </c>
      <c r="D9" s="6" t="n">
        <v>6.2</v>
      </c>
      <c r="E9" s="5" t="n">
        <v>0.0218</v>
      </c>
      <c r="F9" s="5" t="n">
        <v>0.165</v>
      </c>
      <c r="G9" s="5" t="n">
        <v>0.053</v>
      </c>
      <c r="H9" s="6" t="inlineStr">
        <is>
          <t>Value — Consumer finance (FE Credit)</t>
        </is>
      </c>
    </row>
    <row r="10">
      <c r="A10" s="4" t="inlineStr">
        <is>
          <t>BID</t>
        </is>
      </c>
      <c r="B10" s="5" t="n">
        <v>0.173</v>
      </c>
      <c r="C10" s="6" t="n">
        <v>1.25</v>
      </c>
      <c r="D10" s="6" t="n">
        <v>7.3</v>
      </c>
      <c r="E10" s="5" t="n">
        <v>0.0154</v>
      </c>
      <c r="F10" s="5" t="n">
        <v>0.105</v>
      </c>
      <c r="G10" s="5" t="n">
        <v>0.03</v>
      </c>
      <c r="H10" s="6" t="inlineStr">
        <is>
          <t>Value — State bank, đầu tư công</t>
        </is>
      </c>
    </row>
    <row r="11">
      <c r="A11" s="4" t="inlineStr">
        <is>
          <t>CTG</t>
        </is>
      </c>
      <c r="B11" s="5" t="n">
        <v>0.164</v>
      </c>
      <c r="C11" s="6" t="n">
        <v>1.12</v>
      </c>
      <c r="D11" s="6" t="n">
        <v>6.5</v>
      </c>
      <c r="E11" s="5" t="n">
        <v>0.0138</v>
      </c>
      <c r="F11" s="5" t="n">
        <v>0.102</v>
      </c>
      <c r="G11" s="5" t="n">
        <v>0.032</v>
      </c>
      <c r="H11" s="6" t="inlineStr">
        <is>
          <t>Value — P/B rẻ nhất, state bank</t>
        </is>
      </c>
    </row>
    <row r="12">
      <c r="A12" s="4" t="inlineStr">
        <is>
          <t>STB</t>
        </is>
      </c>
      <c r="B12" s="5" t="n">
        <v>0.145</v>
      </c>
      <c r="C12" s="6" t="n">
        <v>1.52</v>
      </c>
      <c r="D12" s="6" t="n">
        <v>10.5</v>
      </c>
      <c r="E12" s="5" t="n">
        <v>0.0182</v>
      </c>
      <c r="F12" s="5" t="n">
        <v>0.118</v>
      </c>
      <c r="G12" s="5" t="n">
        <v>0.038</v>
      </c>
      <c r="H12" s="6" t="inlineStr">
        <is>
          <t>Mixed — tái cơ cấu, NPL cao hơn</t>
        </is>
      </c>
    </row>
    <row r="14">
      <c r="A14" s="7" t="inlineStr">
        <is>
          <t>NGƯỠNG ĐỌC NHANH:</t>
        </is>
      </c>
    </row>
    <row r="15">
      <c r="A15" s="8" t="inlineStr">
        <is>
          <t>• ROE &gt; 20% = ngân hàng chất lượng cao (top tier toàn cầu)</t>
        </is>
      </c>
    </row>
    <row r="16">
      <c r="A16" s="8" t="inlineStr">
        <is>
          <t>• P/B &lt; 1,5 = định giá rẻ, đáng tìm giá trị (value)</t>
        </is>
      </c>
    </row>
    <row r="17">
      <c r="A17" s="8" t="inlineStr">
        <is>
          <t>• NPL &lt; 1,5% = chất lượng tài sản tốt</t>
        </is>
      </c>
    </row>
    <row r="18">
      <c r="A18" s="8" t="inlineStr">
        <is>
          <t>• CAR &gt; 12% = đủ đệm vốn theo chuẩn Basel III</t>
        </is>
      </c>
    </row>
    <row r="19">
      <c r="A19" s="8" t="inlineStr">
        <is>
          <t>• ROE trung bình ngành Q1/2026: 16,8% · NPL toàn ngành: ~2,3%</t>
        </is>
      </c>
    </row>
  </sheetData>
  <mergeCells count="8">
    <mergeCell ref="A18:H18"/>
    <mergeCell ref="A15:H15"/>
    <mergeCell ref="A16:H16"/>
    <mergeCell ref="A2:H2"/>
    <mergeCell ref="A19:H19"/>
    <mergeCell ref="A14:H14"/>
    <mergeCell ref="A1:H1"/>
    <mergeCell ref="A17:H17"/>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14"/>
  <sheetViews>
    <sheetView showGridLines="0" workbookViewId="0">
      <selection activeCell="A1" sqref="A1"/>
    </sheetView>
  </sheetViews>
  <sheetFormatPr baseColWidth="8" defaultRowHeight="15"/>
  <cols>
    <col width="18" customWidth="1" min="1" max="1"/>
    <col width="22" customWidth="1" min="2" max="2"/>
    <col width="22" customWidth="1" min="3" max="3"/>
    <col width="22" customWidth="1" min="4" max="4"/>
    <col width="22" customWidth="1" min="5" max="5"/>
    <col width="22" customWidth="1" min="6" max="6"/>
  </cols>
  <sheetData>
    <row r="1" ht="28" customHeight="1">
      <c r="A1" s="9" t="inlineStr">
        <is>
          <t>🧮 TOOL TỰ ĐÁNH GIÁ CỔ PHIẾU NGÂN HÀNG — NHẬP 3 CHỈ SỐ, NHẬN KẾT LUẬN</t>
        </is>
      </c>
    </row>
    <row r="2" ht="30" customHeight="1">
      <c r="A2" s="2" t="inlineStr">
        <is>
          <t>Hướng dẫn: điền ROE, P/B và NPL của mã bạn quan tâm vào ô VÀNG. File tự phân loại theo 3 nhóm chiến lược: Quality (ROE cao, NPL thấp) / Value (P/B rẻ) / Defensive (NPL rất thấp) và đưa nhận định.</t>
        </is>
      </c>
    </row>
    <row r="4">
      <c r="A4" s="7" t="inlineStr">
        <is>
          <t>NHẬP CHỈ SỐ MÃ CỔ PHIẾU CỦA BẠN</t>
        </is>
      </c>
    </row>
    <row r="5">
      <c r="A5" t="inlineStr">
        <is>
          <t>ROE (%, VD: 22.2):</t>
        </is>
      </c>
      <c r="B5" s="10" t="n">
        <v>22.2</v>
      </c>
      <c r="C5" t="inlineStr">
        <is>
          <t>Q1/2026 annualized</t>
        </is>
      </c>
    </row>
    <row r="6">
      <c r="A6" t="inlineStr">
        <is>
          <t>P/B (lần, VD: 1.54):</t>
        </is>
      </c>
      <c r="B6" s="10" t="n">
        <v>1.54</v>
      </c>
      <c r="C6" t="inlineStr">
        <is>
          <t>Giá / Giá trị sổ sách</t>
        </is>
      </c>
    </row>
    <row r="7">
      <c r="A7" t="inlineStr">
        <is>
          <t>NPL (%, VD: 1.42):</t>
        </is>
      </c>
      <c r="B7" s="10" t="n">
        <v>1.42</v>
      </c>
      <c r="C7" t="inlineStr">
        <is>
          <t>Tỷ lệ nợ xấu</t>
        </is>
      </c>
    </row>
    <row r="9">
      <c r="A9" s="7" t="inlineStr">
        <is>
          <t>KẾT QUẢ PHÂN LOẠI</t>
        </is>
      </c>
    </row>
    <row r="10" ht="30" customHeight="1">
      <c r="A10" t="inlineStr">
        <is>
          <t>Phân loại:</t>
        </is>
      </c>
      <c r="B10" s="11">
        <f>IF(B5&gt;=20, IF(B7&lt;1.5,"Quality — chất lượng cao", "Quality — ROE tốt, theo dõi NPL"), IF(B6&lt;1.5,"Value — định giá rẻ, xem xét catalyst", IF(B7&lt;1,"Defensive — phòng thủ", "Trung bình — cần phân tích thêm")))</f>
        <v/>
      </c>
      <c r="C10" s="12" t="n"/>
      <c r="D10" s="12" t="n"/>
      <c r="E10" s="12" t="n"/>
      <c r="F10" s="13" t="n"/>
    </row>
    <row r="11" ht="45" customHeight="1">
      <c r="A11" t="inlineStr">
        <is>
          <t>Nhận định:</t>
        </is>
      </c>
      <c r="B11" s="14">
        <f>IF(B5&gt;=20,"ROE vượt ngưỡng 20% — nhóm chất lượng cao nhất ngành. ","ROE dưới 20% — cần theo dõi tăng trưởng lợi nhuận. ")&amp;IF(B6&lt;1.5,"P/B dưới 1,5 lần — định giá rẻ hơn mặt bằng chung. ","P/B trên 1,5 lần — thị trường đang trả phí định giá. ")&amp;IF(B7&lt;1.5,"NPL dưới 1,5% — chất lượng tài sản tốt.","NPL trên 1,5% — chú ý rủi ro tín dụng.")</f>
        <v/>
      </c>
      <c r="C11" s="12" t="n"/>
      <c r="D11" s="12" t="n"/>
      <c r="E11" s="12" t="n"/>
      <c r="F11" s="13" t="n"/>
    </row>
    <row r="12" ht="45" customHeight="1">
      <c r="A12" t="inlineStr">
        <is>
          <t>Khuyến nghị:</t>
        </is>
      </c>
      <c r="B12" s="14">
        <f>IF(AND(B5&gt;=20,B7&lt;1.5,B6&lt;=2),"Phù hợp đầu tư dài hạn 3+ năm (nhóm Quality).",IF(B6&lt;1.3,"Nhóm Value — chỉ mua khi có catalyst (đầu tư công, phục hồi lợi nhuận) rõ ràng.","Cân nhắc tỷ trọng thấp, kết hợp nhiều mã để đa dạng."))</f>
        <v/>
      </c>
      <c r="C12" s="12" t="n"/>
      <c r="D12" s="12" t="n"/>
      <c r="E12" s="12" t="n"/>
      <c r="F12" s="13" t="n"/>
    </row>
    <row r="14" ht="30" customHeight="1">
      <c r="A14" s="2" t="inlineStr">
        <is>
          <t>⚠️ Lưu ý: Công cụ chỉ hỗ trợ sàng lọc sơ bộ. Quyết định đầu tư cần kết hợp phân tích vĩ mô, ban lãnh đạo và khẩu vị rủi ro cá nhân. KHÔNG phải khuyến nghị mua/bán.</t>
        </is>
      </c>
    </row>
  </sheetData>
  <mergeCells count="8">
    <mergeCell ref="A2:F2"/>
    <mergeCell ref="B12:F12"/>
    <mergeCell ref="A14:F14"/>
    <mergeCell ref="B10:F10"/>
    <mergeCell ref="A1:F1"/>
    <mergeCell ref="B11:F11"/>
    <mergeCell ref="A9:F9"/>
    <mergeCell ref="A4:F4"/>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2026-08-11T01:05:18Z</dcterms:created>
  <dcterms:modified xsi:type="dcterms:W3CDTF">2026-08-11T01:05:18Z</dcterms:modified>
</cp:coreProperties>
</file>